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nformación OPMC – SSOMA\Documentacion_SGA_ISO_14001\6.1.2 ASPECTOS AMBIENTALES\2021\Matrices de Impactos Ambientales - Contratistas\"/>
    </mc:Choice>
  </mc:AlternateContent>
  <bookViews>
    <workbookView xWindow="0" yWindow="0" windowWidth="28800" windowHeight="12330"/>
  </bookViews>
  <sheets>
    <sheet name="REMEDIACION AMBIENTAL" sheetId="1" r:id="rId1"/>
  </sheets>
  <definedNames>
    <definedName name="_xlnm._FilterDatabase" localSheetId="0" hidden="1">'REMEDIACION AMBIENTAL'!$B$8:$S$9</definedName>
    <definedName name="_xlnm.Print_Area" localSheetId="0">'REMEDIACION AMBIENTAL'!$A$1:$S$42</definedName>
    <definedName name="_xlnm.Print_Titles" localSheetId="0">'REMEDIACION AMBIENTAL'!$1:$9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19" i="1"/>
  <c r="N21" i="1" l="1"/>
  <c r="N33" i="1" l="1"/>
  <c r="N32" i="1"/>
  <c r="N31" i="1"/>
  <c r="N30" i="1"/>
  <c r="N29" i="1"/>
  <c r="N28" i="1"/>
  <c r="N27" i="1"/>
  <c r="N26" i="1"/>
  <c r="N24" i="1"/>
  <c r="N23" i="1"/>
  <c r="N22" i="1"/>
  <c r="N20" i="1"/>
  <c r="N18" i="1"/>
  <c r="N17" i="1"/>
  <c r="N16" i="1"/>
  <c r="N15" i="1"/>
  <c r="N14" i="1"/>
  <c r="N13" i="1"/>
  <c r="N11" i="1"/>
  <c r="N10" i="1"/>
</calcChain>
</file>

<file path=xl/sharedStrings.xml><?xml version="1.0" encoding="utf-8"?>
<sst xmlns="http://schemas.openxmlformats.org/spreadsheetml/2006/main" count="258" uniqueCount="114">
  <si>
    <t>FECHA DE ACTUALIZACION</t>
  </si>
  <si>
    <t>RESPONSABLE:</t>
  </si>
  <si>
    <t>ASPECTO</t>
  </si>
  <si>
    <t>IMPACTO</t>
  </si>
  <si>
    <t>VALOR</t>
  </si>
  <si>
    <t>¿ASPECTO AMBIENTAL SIGNIFICATIVO?</t>
  </si>
  <si>
    <t>CONTROL OPERACIONAL</t>
  </si>
  <si>
    <t>F</t>
  </si>
  <si>
    <t>ACTIVIDAD</t>
  </si>
  <si>
    <t>TAREA</t>
  </si>
  <si>
    <t>Leyenda:</t>
  </si>
  <si>
    <t>D</t>
  </si>
  <si>
    <t>CLASIFICACIÓN</t>
  </si>
  <si>
    <t xml:space="preserve">Condición: </t>
  </si>
  <si>
    <t xml:space="preserve">N: Normal </t>
  </si>
  <si>
    <t xml:space="preserve">A: Anormal </t>
  </si>
  <si>
    <t>E: Emergencia</t>
  </si>
  <si>
    <t xml:space="preserve">Evaluación: </t>
  </si>
  <si>
    <t>C: Consecuencia</t>
  </si>
  <si>
    <t xml:space="preserve">F: Frecuencia </t>
  </si>
  <si>
    <t xml:space="preserve">D: Duración </t>
  </si>
  <si>
    <t>CONDICIÓN
N / A / E</t>
  </si>
  <si>
    <t>EVALUACIÓN</t>
  </si>
  <si>
    <t>N</t>
  </si>
  <si>
    <t>Uso y consumo de papel</t>
  </si>
  <si>
    <t>Consumo de agua</t>
  </si>
  <si>
    <t>Generación de ruido</t>
  </si>
  <si>
    <t>Desarrollo de informes de gestión y trámites administrativos, Uso continuo de computadoras, impresoras, luminarias, equipos de comunicación</t>
  </si>
  <si>
    <t>Agotamiento de recursos naturales</t>
  </si>
  <si>
    <t>Deterioro de suelo</t>
  </si>
  <si>
    <t>Contaminación sonora</t>
  </si>
  <si>
    <t>Uso y consumo de combustible</t>
  </si>
  <si>
    <t>Generación de gases de combustión</t>
  </si>
  <si>
    <t>Disminución del recurso no renovable</t>
  </si>
  <si>
    <t>Deterioro de la calidad del aire por emisiones</t>
  </si>
  <si>
    <t>Calentamiento global</t>
  </si>
  <si>
    <t>C</t>
  </si>
  <si>
    <t>Aspecto Significativo</t>
  </si>
  <si>
    <t>Salidas para Proyecto</t>
  </si>
  <si>
    <t xml:space="preserve">Transporte hasta el sitio </t>
  </si>
  <si>
    <t>Contaminación del suelo por derrame de  fluidos lubricantes</t>
  </si>
  <si>
    <t>Realización de actividades en campo: Supervisión</t>
  </si>
  <si>
    <t>Deterioro del suelo</t>
  </si>
  <si>
    <t>Alteración de la calidad del agua</t>
  </si>
  <si>
    <t>Derrame de sustancias químicas</t>
  </si>
  <si>
    <t>Generación de residuos sólidos ordinarios y reciclables</t>
  </si>
  <si>
    <t>Deterioro del ecosistema</t>
  </si>
  <si>
    <t>Alteración del hábitat</t>
  </si>
  <si>
    <t>Realización de actividades en campo: Muestreo</t>
  </si>
  <si>
    <t>Aspecto No Significativo</t>
  </si>
  <si>
    <t>No</t>
  </si>
  <si>
    <t>SI</t>
  </si>
  <si>
    <t>1. Uso eficiente de la energía</t>
  </si>
  <si>
    <t>ETAPA DEL CICLO DE VIDA</t>
  </si>
  <si>
    <t>TIPO (+/-)</t>
  </si>
  <si>
    <t>ANALISIS DE CICLO DE VIDA</t>
  </si>
  <si>
    <t>INSUMOS</t>
  </si>
  <si>
    <t>DISPOSICIÓN FINAL</t>
  </si>
  <si>
    <t>-</t>
  </si>
  <si>
    <t>Tipo:</t>
  </si>
  <si>
    <t>(-): Aspecto ambiental adverso.</t>
  </si>
  <si>
    <t>(+): Aspecto ambiental benéfico.</t>
  </si>
  <si>
    <t>Energía eléctrica de la red pública</t>
  </si>
  <si>
    <t>Fuera del control de AMSAC</t>
  </si>
  <si>
    <t>NO</t>
  </si>
  <si>
    <t>Papel</t>
  </si>
  <si>
    <t>Segregación, reciclaje, comercialización.</t>
  </si>
  <si>
    <t>1. Campañas de reuso y reciclaje de papel
2. Procedimiento de manejo de residuos sólidos
3. Capacitación en manejo de residuos sólidos</t>
  </si>
  <si>
    <t>Agua de la red pública</t>
  </si>
  <si>
    <t>Planta de tratamiento de aguas residuales (fuera de control de AMSAC).</t>
  </si>
  <si>
    <t>1. Campaña sobre conciencia en el uso del agua.</t>
  </si>
  <si>
    <t>Residuos comunes, papel, cartón, útiles de oficina.</t>
  </si>
  <si>
    <t>Segregación, reciclaje, comercialización, disposición final.</t>
  </si>
  <si>
    <t>1. Procedimiento de manejo de residuos sólidos
2. Capacitación en manejo de residuos sólidos
3. Reciclaje y comercialización de residuos.</t>
  </si>
  <si>
    <t>Generación de residuos sólidos peligrosos</t>
  </si>
  <si>
    <t>Residuo de tonner de impresora a laser.</t>
  </si>
  <si>
    <t>Segregación, gestión mediante EO-RS, disposición en relleno de seguridad.</t>
  </si>
  <si>
    <t>1. Procedimiento de manejo de residuos sólidos
2. Capacitación en manejo de residuos sólidos
3. Gestión de residuos peligrosos con EO-RS</t>
  </si>
  <si>
    <t>Energía eléctrica / Equipos informáticos</t>
  </si>
  <si>
    <t>1. Mantenimiento preventivo de equipos informáticos</t>
  </si>
  <si>
    <t>Hidrocarburos (recurso no renovable) / Vehículos.</t>
  </si>
  <si>
    <t>1. Mantenimiento preventivo y correctivo de vehículos.</t>
  </si>
  <si>
    <t>Accidentes de tránsito / Falla del vehículo</t>
  </si>
  <si>
    <t>Vehiculos, lubricantes.</t>
  </si>
  <si>
    <t>1. Mantenimiento preventivo y correctivo de vehículos.
2. Plan de respuesta a emergencias.</t>
  </si>
  <si>
    <t>Accidente de Tránsito / Falla del vehículo</t>
  </si>
  <si>
    <t>Residuos comunes, papel, cartón, útiles de oficina, epp.</t>
  </si>
  <si>
    <t>Reactivos químicos</t>
  </si>
  <si>
    <t>1. Plan de respuesta a emergencias.</t>
  </si>
  <si>
    <t>E</t>
  </si>
  <si>
    <t>Aspecto Ambiental Significativo:</t>
  </si>
  <si>
    <t>1. El aspecto ambiental es “SIGNIFICATIVO” cuando la clasificación del Aspecto es ALTO (Valor 27 – 64); en caso contrario, se considera “NO SIGNIFICATIVO”.</t>
  </si>
  <si>
    <t>3. Si un aspecto ambiental está sujeto a un REQUISITO LEGAL aplicable QUE NO SE ESTÉ CUMPLIENDO, se considera como un Aspecto Ambiental "SIGNIFICATIVO".</t>
  </si>
  <si>
    <t>2. Los aspectos ambientales que generan un IMPACTO AMBIENTAL "POSITIVO" se califican automáticamente como "SIGNIFICATIVOS", siendo necesario establecer e implementar acciones para mantenerlos como parte de la gestión ambiental de AMSAC.</t>
  </si>
  <si>
    <t>Disminución de recurso hídrico</t>
  </si>
  <si>
    <t>Operación y Control</t>
  </si>
  <si>
    <t>EMPRESA</t>
  </si>
  <si>
    <t>VERSION</t>
  </si>
  <si>
    <t>BIENES / SERVICIOS / OBRAS</t>
  </si>
  <si>
    <t>SISTEMA DE GESTIÓN AMBIENTAL
Matriz de Identificación de Aspectos y Evaluación de Impactos Ambientales</t>
  </si>
  <si>
    <t>Todas las tareas</t>
  </si>
  <si>
    <t>Todas las etapas</t>
  </si>
  <si>
    <t>Mascarillas descartables</t>
  </si>
  <si>
    <t>Segregación, almacenamiento y gestión mediante EO-RS, disposición en relleno de seguridad.</t>
  </si>
  <si>
    <t>1. Procedimiento de manejo de residuos sólidos
2. Capacitación en manejo de residuos sólidos
3. Gestión de residuos peligrosos (almacenamiento adecuado / disposición con EO-RS)</t>
  </si>
  <si>
    <t>Todas las actividades</t>
  </si>
  <si>
    <t>¿Se incumple requisito legal ambiental?</t>
  </si>
  <si>
    <t>Describir las actividades que se realizan en la empresa</t>
  </si>
  <si>
    <t>Ingreso de personal con vehículos a las instalaciones de la empresa</t>
  </si>
  <si>
    <t>Potencial derrame de fluidos lubricantes por fallas en la unidad</t>
  </si>
  <si>
    <t>1. Mantenimiento preventivo y correctivo de vehículos.
2. Plan de respuesta a emergencias (kit para la atención de derrames).</t>
  </si>
  <si>
    <t>Consumo de energía eléctrica</t>
  </si>
  <si>
    <t>Metodología utilizada para elaboración de la matriz:</t>
  </si>
  <si>
    <t>E3.2.2.P1 Procedimiento de Identificación y Evaluación de Aspectos e Impactos Ambientales de Activos Mineros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</si>
</sst>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2060"/>
      <name val="Arial"/>
      <family val="2"/>
    </font>
    <font>
      <b/>
      <sz val="14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8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top"/>
    </xf>
    <xf numFmtId="0" fontId="8" fillId="3" borderId="3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wrapText="1" inden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/>
    </xf>
    <xf numFmtId="14" fontId="13" fillId="2" borderId="3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16" fillId="3" borderId="5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1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0</xdr:rowOff>
    </xdr:from>
    <xdr:ext cx="1765806" cy="0"/>
    <xdr:pic>
      <xdr:nvPicPr>
        <xdr:cNvPr id="2" name="3 Imagen" descr="SERVISAIR">
          <a:extLst>
            <a:ext uri="{FF2B5EF4-FFF2-40B4-BE49-F238E27FC236}">
              <a16:creationId xmlns:a16="http://schemas.microsoft.com/office/drawing/2014/main" id="{FD5A6C30-BFF0-D14F-B714-5CD3D91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98425"/>
          <a:ext cx="17658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95250</xdr:colOff>
      <xdr:row>3</xdr:row>
      <xdr:rowOff>0</xdr:rowOff>
    </xdr:from>
    <xdr:ext cx="1765806" cy="0"/>
    <xdr:pic>
      <xdr:nvPicPr>
        <xdr:cNvPr id="4" name="3 Imagen" descr="SERVISAIR">
          <a:extLst>
            <a:ext uri="{FF2B5EF4-FFF2-40B4-BE49-F238E27FC236}">
              <a16:creationId xmlns:a16="http://schemas.microsoft.com/office/drawing/2014/main" id="{2123E92F-7540-419A-81A6-E613B00E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0"/>
          <a:ext cx="17658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tabSelected="1" zoomScale="85" zoomScaleNormal="85" zoomScaleSheetLayoutView="100" workbookViewId="0">
      <selection activeCell="H36" sqref="H36:J36"/>
    </sheetView>
  </sheetViews>
  <sheetFormatPr baseColWidth="10" defaultColWidth="11.42578125" defaultRowHeight="11.25" x14ac:dyDescent="0.2"/>
  <cols>
    <col min="1" max="1" width="1.7109375" style="1" customWidth="1"/>
    <col min="2" max="2" width="24.42578125" style="1" customWidth="1"/>
    <col min="3" max="3" width="27.28515625" style="2" customWidth="1"/>
    <col min="4" max="4" width="15" style="2" customWidth="1"/>
    <col min="5" max="6" width="15.42578125" style="3" customWidth="1"/>
    <col min="7" max="7" width="34.140625" style="4" bestFit="1" customWidth="1"/>
    <col min="8" max="10" width="30" style="2" customWidth="1"/>
    <col min="11" max="13" width="5.7109375" style="3" customWidth="1"/>
    <col min="14" max="14" width="8.140625" style="3" customWidth="1"/>
    <col min="15" max="15" width="11.5703125" style="3" customWidth="1"/>
    <col min="16" max="16" width="19.140625" style="16" customWidth="1"/>
    <col min="17" max="17" width="20.85546875" style="14" customWidth="1"/>
    <col min="18" max="18" width="23.7109375" style="1" customWidth="1"/>
    <col min="19" max="19" width="21.7109375" style="5" customWidth="1"/>
    <col min="20" max="16384" width="11.42578125" style="1"/>
  </cols>
  <sheetData>
    <row r="1" spans="1:19" ht="20.100000000000001" customHeight="1" x14ac:dyDescent="0.2"/>
    <row r="2" spans="1:19" s="31" customFormat="1" ht="73.150000000000006" customHeight="1" x14ac:dyDescent="0.25">
      <c r="A2" s="29"/>
      <c r="B2" s="30"/>
      <c r="C2" s="123" t="s">
        <v>99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</row>
    <row r="3" spans="1:19" s="31" customFormat="1" ht="24.95" customHeight="1" x14ac:dyDescent="0.25">
      <c r="A3" s="29"/>
      <c r="B3" s="30"/>
      <c r="C3" s="120" t="s">
        <v>96</v>
      </c>
      <c r="D3" s="120"/>
      <c r="E3" s="126"/>
      <c r="F3" s="127"/>
      <c r="G3" s="127"/>
      <c r="H3" s="127"/>
      <c r="I3" s="127"/>
      <c r="J3" s="127"/>
      <c r="K3" s="127"/>
      <c r="L3" s="127"/>
      <c r="M3" s="127"/>
      <c r="N3" s="128"/>
      <c r="O3" s="121" t="s">
        <v>97</v>
      </c>
      <c r="P3" s="122"/>
      <c r="Q3" s="32">
        <v>1</v>
      </c>
    </row>
    <row r="4" spans="1:19" s="31" customFormat="1" ht="24.95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9" ht="22.5" customHeight="1" x14ac:dyDescent="0.2">
      <c r="B5" s="6"/>
      <c r="C5" s="7"/>
      <c r="D5" s="7"/>
      <c r="E5" s="8"/>
      <c r="F5" s="8"/>
      <c r="G5" s="9"/>
      <c r="H5" s="7"/>
      <c r="I5" s="7"/>
      <c r="J5" s="7"/>
      <c r="K5" s="8"/>
      <c r="L5" s="8"/>
      <c r="M5" s="8"/>
      <c r="N5" s="8"/>
      <c r="O5" s="8"/>
      <c r="P5" s="17"/>
      <c r="Q5" s="15"/>
      <c r="R5" s="10"/>
    </row>
    <row r="6" spans="1:19" s="20" customFormat="1" ht="34.5" customHeight="1" x14ac:dyDescent="0.25">
      <c r="B6" s="21" t="s">
        <v>98</v>
      </c>
      <c r="C6" s="78"/>
      <c r="D6" s="79"/>
      <c r="E6" s="79"/>
      <c r="F6" s="79"/>
      <c r="G6" s="80"/>
      <c r="H6" s="22" t="s">
        <v>1</v>
      </c>
      <c r="I6" s="81"/>
      <c r="J6" s="81"/>
      <c r="K6" s="81"/>
      <c r="L6" s="81"/>
      <c r="M6" s="81"/>
      <c r="N6" s="81"/>
      <c r="O6" s="81"/>
      <c r="P6" s="81"/>
      <c r="Q6" s="21" t="s">
        <v>0</v>
      </c>
      <c r="R6" s="82"/>
      <c r="S6" s="82"/>
    </row>
    <row r="7" spans="1:19" ht="21.75" customHeight="1" x14ac:dyDescent="0.2">
      <c r="B7" s="6"/>
      <c r="C7" s="7"/>
      <c r="D7" s="7"/>
      <c r="E7" s="8"/>
      <c r="F7" s="8"/>
      <c r="G7" s="9"/>
      <c r="H7" s="7"/>
      <c r="I7" s="7"/>
      <c r="J7" s="7"/>
      <c r="K7" s="8"/>
      <c r="L7" s="8"/>
      <c r="M7" s="8"/>
      <c r="N7" s="8"/>
      <c r="O7" s="8"/>
      <c r="P7" s="17"/>
      <c r="Q7" s="15"/>
      <c r="R7" s="10"/>
    </row>
    <row r="8" spans="1:19" s="13" customFormat="1" ht="28.5" customHeight="1" x14ac:dyDescent="0.25">
      <c r="B8" s="112" t="s">
        <v>8</v>
      </c>
      <c r="C8" s="96" t="s">
        <v>9</v>
      </c>
      <c r="D8" s="97" t="s">
        <v>53</v>
      </c>
      <c r="E8" s="96" t="s">
        <v>21</v>
      </c>
      <c r="F8" s="99" t="s">
        <v>54</v>
      </c>
      <c r="G8" s="96" t="s">
        <v>2</v>
      </c>
      <c r="H8" s="96" t="s">
        <v>3</v>
      </c>
      <c r="I8" s="84" t="s">
        <v>55</v>
      </c>
      <c r="J8" s="85"/>
      <c r="K8" s="84" t="s">
        <v>22</v>
      </c>
      <c r="L8" s="101"/>
      <c r="M8" s="85"/>
      <c r="N8" s="102" t="s">
        <v>4</v>
      </c>
      <c r="O8" s="108" t="s">
        <v>106</v>
      </c>
      <c r="P8" s="99" t="s">
        <v>12</v>
      </c>
      <c r="Q8" s="96" t="s">
        <v>5</v>
      </c>
      <c r="R8" s="104" t="s">
        <v>6</v>
      </c>
      <c r="S8" s="105"/>
    </row>
    <row r="9" spans="1:19" s="13" customFormat="1" ht="41.25" customHeight="1" x14ac:dyDescent="0.25">
      <c r="B9" s="112"/>
      <c r="C9" s="96"/>
      <c r="D9" s="98"/>
      <c r="E9" s="96"/>
      <c r="F9" s="100"/>
      <c r="G9" s="96"/>
      <c r="H9" s="96"/>
      <c r="I9" s="24" t="s">
        <v>56</v>
      </c>
      <c r="J9" s="24" t="s">
        <v>57</v>
      </c>
      <c r="K9" s="12" t="s">
        <v>36</v>
      </c>
      <c r="L9" s="12" t="s">
        <v>7</v>
      </c>
      <c r="M9" s="11" t="s">
        <v>11</v>
      </c>
      <c r="N9" s="103"/>
      <c r="O9" s="109"/>
      <c r="P9" s="100"/>
      <c r="Q9" s="100"/>
      <c r="R9" s="106"/>
      <c r="S9" s="107"/>
    </row>
    <row r="10" spans="1:19" ht="19.5" customHeight="1" x14ac:dyDescent="0.2">
      <c r="B10" s="133" t="s">
        <v>107</v>
      </c>
      <c r="C10" s="135" t="s">
        <v>27</v>
      </c>
      <c r="D10" s="86" t="s">
        <v>95</v>
      </c>
      <c r="E10" s="86" t="s">
        <v>23</v>
      </c>
      <c r="F10" s="86" t="s">
        <v>58</v>
      </c>
      <c r="G10" s="27" t="s">
        <v>111</v>
      </c>
      <c r="H10" s="27" t="s">
        <v>28</v>
      </c>
      <c r="I10" s="27" t="s">
        <v>62</v>
      </c>
      <c r="J10" s="27" t="s">
        <v>63</v>
      </c>
      <c r="K10" s="28">
        <v>3</v>
      </c>
      <c r="L10" s="28">
        <v>4</v>
      </c>
      <c r="M10" s="28">
        <v>1</v>
      </c>
      <c r="N10" s="28">
        <f>+K10*L10*M10</f>
        <v>12</v>
      </c>
      <c r="O10" s="45" t="s">
        <v>64</v>
      </c>
      <c r="P10" s="28" t="s">
        <v>49</v>
      </c>
      <c r="Q10" s="23" t="s">
        <v>50</v>
      </c>
      <c r="R10" s="75" t="s">
        <v>52</v>
      </c>
      <c r="S10" s="76"/>
    </row>
    <row r="11" spans="1:19" ht="31.5" customHeight="1" x14ac:dyDescent="0.2">
      <c r="B11" s="134"/>
      <c r="C11" s="136"/>
      <c r="D11" s="87"/>
      <c r="E11" s="87"/>
      <c r="F11" s="87"/>
      <c r="G11" s="27" t="s">
        <v>24</v>
      </c>
      <c r="H11" s="27" t="s">
        <v>28</v>
      </c>
      <c r="I11" s="27" t="s">
        <v>65</v>
      </c>
      <c r="J11" s="27" t="s">
        <v>66</v>
      </c>
      <c r="K11" s="28">
        <v>3</v>
      </c>
      <c r="L11" s="28">
        <v>4</v>
      </c>
      <c r="M11" s="28">
        <v>3</v>
      </c>
      <c r="N11" s="28">
        <f t="shared" ref="N11:N33" si="0">+K11*L11*M11</f>
        <v>36</v>
      </c>
      <c r="O11" s="28" t="s">
        <v>64</v>
      </c>
      <c r="P11" s="28" t="s">
        <v>37</v>
      </c>
      <c r="Q11" s="23" t="s">
        <v>51</v>
      </c>
      <c r="R11" s="77" t="s">
        <v>67</v>
      </c>
      <c r="S11" s="76"/>
    </row>
    <row r="12" spans="1:19" ht="26.25" customHeight="1" x14ac:dyDescent="0.2">
      <c r="B12" s="134"/>
      <c r="C12" s="136"/>
      <c r="D12" s="87"/>
      <c r="E12" s="87"/>
      <c r="F12" s="87"/>
      <c r="G12" s="27" t="s">
        <v>25</v>
      </c>
      <c r="H12" s="27" t="s">
        <v>94</v>
      </c>
      <c r="I12" s="27" t="s">
        <v>68</v>
      </c>
      <c r="J12" s="27" t="s">
        <v>69</v>
      </c>
      <c r="K12" s="28">
        <v>2</v>
      </c>
      <c r="L12" s="28">
        <v>4</v>
      </c>
      <c r="M12" s="28">
        <v>3</v>
      </c>
      <c r="N12" s="28">
        <v>1</v>
      </c>
      <c r="O12" s="28" t="s">
        <v>64</v>
      </c>
      <c r="P12" s="28" t="s">
        <v>49</v>
      </c>
      <c r="Q12" s="23" t="s">
        <v>50</v>
      </c>
      <c r="R12" s="75" t="s">
        <v>70</v>
      </c>
      <c r="S12" s="76"/>
    </row>
    <row r="13" spans="1:19" ht="31.5" customHeight="1" x14ac:dyDescent="0.2">
      <c r="B13" s="134"/>
      <c r="C13" s="136"/>
      <c r="D13" s="87"/>
      <c r="E13" s="87"/>
      <c r="F13" s="87"/>
      <c r="G13" s="27" t="s">
        <v>45</v>
      </c>
      <c r="H13" s="27" t="s">
        <v>29</v>
      </c>
      <c r="I13" s="27" t="s">
        <v>71</v>
      </c>
      <c r="J13" s="27" t="s">
        <v>72</v>
      </c>
      <c r="K13" s="28">
        <v>2</v>
      </c>
      <c r="L13" s="28">
        <v>4</v>
      </c>
      <c r="M13" s="28">
        <v>3</v>
      </c>
      <c r="N13" s="28">
        <f t="shared" si="0"/>
        <v>24</v>
      </c>
      <c r="O13" s="28" t="s">
        <v>64</v>
      </c>
      <c r="P13" s="28" t="s">
        <v>49</v>
      </c>
      <c r="Q13" s="23" t="s">
        <v>50</v>
      </c>
      <c r="R13" s="77" t="s">
        <v>73</v>
      </c>
      <c r="S13" s="76"/>
    </row>
    <row r="14" spans="1:19" ht="34.5" customHeight="1" x14ac:dyDescent="0.2">
      <c r="B14" s="134"/>
      <c r="C14" s="136"/>
      <c r="D14" s="87"/>
      <c r="E14" s="87"/>
      <c r="F14" s="87"/>
      <c r="G14" s="27" t="s">
        <v>74</v>
      </c>
      <c r="H14" s="27" t="s">
        <v>29</v>
      </c>
      <c r="I14" s="27" t="s">
        <v>75</v>
      </c>
      <c r="J14" s="27" t="s">
        <v>76</v>
      </c>
      <c r="K14" s="25">
        <v>2</v>
      </c>
      <c r="L14" s="25">
        <v>2</v>
      </c>
      <c r="M14" s="25">
        <v>3</v>
      </c>
      <c r="N14" s="28">
        <f t="shared" si="0"/>
        <v>12</v>
      </c>
      <c r="O14" s="40" t="s">
        <v>51</v>
      </c>
      <c r="P14" s="18" t="s">
        <v>37</v>
      </c>
      <c r="Q14" s="19" t="s">
        <v>51</v>
      </c>
      <c r="R14" s="129" t="s">
        <v>77</v>
      </c>
      <c r="S14" s="130"/>
    </row>
    <row r="15" spans="1:19" ht="15.75" customHeight="1" thickBot="1" x14ac:dyDescent="0.25">
      <c r="B15" s="134"/>
      <c r="C15" s="137"/>
      <c r="D15" s="88"/>
      <c r="E15" s="88"/>
      <c r="F15" s="88"/>
      <c r="G15" s="41" t="s">
        <v>26</v>
      </c>
      <c r="H15" s="41" t="s">
        <v>30</v>
      </c>
      <c r="I15" s="41" t="s">
        <v>78</v>
      </c>
      <c r="J15" s="41" t="s">
        <v>63</v>
      </c>
      <c r="K15" s="52">
        <v>1</v>
      </c>
      <c r="L15" s="46">
        <v>4</v>
      </c>
      <c r="M15" s="46">
        <v>1</v>
      </c>
      <c r="N15" s="46">
        <f t="shared" si="0"/>
        <v>4</v>
      </c>
      <c r="O15" s="47" t="s">
        <v>64</v>
      </c>
      <c r="P15" s="46" t="s">
        <v>49</v>
      </c>
      <c r="Q15" s="48" t="s">
        <v>50</v>
      </c>
      <c r="R15" s="73" t="s">
        <v>79</v>
      </c>
      <c r="S15" s="74"/>
    </row>
    <row r="16" spans="1:19" ht="22.5" x14ac:dyDescent="0.2">
      <c r="B16" s="134"/>
      <c r="C16" s="94" t="s">
        <v>108</v>
      </c>
      <c r="D16" s="89" t="s">
        <v>95</v>
      </c>
      <c r="E16" s="89" t="s">
        <v>23</v>
      </c>
      <c r="F16" s="89" t="s">
        <v>58</v>
      </c>
      <c r="G16" s="42" t="s">
        <v>31</v>
      </c>
      <c r="H16" s="42" t="s">
        <v>33</v>
      </c>
      <c r="I16" s="42" t="s">
        <v>80</v>
      </c>
      <c r="J16" s="42" t="s">
        <v>63</v>
      </c>
      <c r="K16" s="26">
        <v>2</v>
      </c>
      <c r="L16" s="26">
        <v>3</v>
      </c>
      <c r="M16" s="26">
        <v>1</v>
      </c>
      <c r="N16" s="26">
        <f t="shared" si="0"/>
        <v>6</v>
      </c>
      <c r="O16" s="26" t="s">
        <v>64</v>
      </c>
      <c r="P16" s="26" t="s">
        <v>49</v>
      </c>
      <c r="Q16" s="49" t="s">
        <v>50</v>
      </c>
      <c r="R16" s="75" t="s">
        <v>81</v>
      </c>
      <c r="S16" s="76"/>
    </row>
    <row r="17" spans="2:19" ht="23.25" customHeight="1" x14ac:dyDescent="0.2">
      <c r="B17" s="134"/>
      <c r="C17" s="95"/>
      <c r="D17" s="87"/>
      <c r="E17" s="87"/>
      <c r="F17" s="87"/>
      <c r="G17" s="91" t="s">
        <v>32</v>
      </c>
      <c r="H17" s="27" t="s">
        <v>34</v>
      </c>
      <c r="I17" s="27" t="s">
        <v>80</v>
      </c>
      <c r="J17" s="27" t="s">
        <v>63</v>
      </c>
      <c r="K17" s="28">
        <v>2</v>
      </c>
      <c r="L17" s="28">
        <v>3</v>
      </c>
      <c r="M17" s="28">
        <v>3</v>
      </c>
      <c r="N17" s="26">
        <f t="shared" si="0"/>
        <v>18</v>
      </c>
      <c r="O17" s="28" t="s">
        <v>64</v>
      </c>
      <c r="P17" s="26" t="s">
        <v>49</v>
      </c>
      <c r="Q17" s="23" t="s">
        <v>50</v>
      </c>
      <c r="R17" s="75" t="s">
        <v>81</v>
      </c>
      <c r="S17" s="76"/>
    </row>
    <row r="18" spans="2:19" ht="22.5" x14ac:dyDescent="0.2">
      <c r="B18" s="134"/>
      <c r="C18" s="95"/>
      <c r="D18" s="87"/>
      <c r="E18" s="90"/>
      <c r="F18" s="87"/>
      <c r="G18" s="93"/>
      <c r="H18" s="27" t="s">
        <v>35</v>
      </c>
      <c r="I18" s="43" t="s">
        <v>80</v>
      </c>
      <c r="J18" s="43" t="s">
        <v>63</v>
      </c>
      <c r="K18" s="28">
        <v>2</v>
      </c>
      <c r="L18" s="28">
        <v>3</v>
      </c>
      <c r="M18" s="28">
        <v>3</v>
      </c>
      <c r="N18" s="26">
        <f t="shared" si="0"/>
        <v>18</v>
      </c>
      <c r="O18" s="28" t="s">
        <v>64</v>
      </c>
      <c r="P18" s="28" t="s">
        <v>49</v>
      </c>
      <c r="Q18" s="23" t="s">
        <v>50</v>
      </c>
      <c r="R18" s="75" t="s">
        <v>81</v>
      </c>
      <c r="S18" s="76"/>
    </row>
    <row r="19" spans="2:19" ht="33.75" customHeight="1" x14ac:dyDescent="0.2">
      <c r="B19" s="134"/>
      <c r="C19" s="95"/>
      <c r="D19" s="87"/>
      <c r="E19" s="87" t="s">
        <v>89</v>
      </c>
      <c r="F19" s="87"/>
      <c r="G19" s="27" t="s">
        <v>109</v>
      </c>
      <c r="H19" s="27" t="s">
        <v>42</v>
      </c>
      <c r="I19" s="27" t="s">
        <v>83</v>
      </c>
      <c r="J19" s="27" t="s">
        <v>76</v>
      </c>
      <c r="K19" s="28">
        <v>2</v>
      </c>
      <c r="L19" s="28">
        <v>1</v>
      </c>
      <c r="M19" s="28">
        <v>3</v>
      </c>
      <c r="N19" s="28">
        <f t="shared" si="0"/>
        <v>6</v>
      </c>
      <c r="O19" s="28" t="s">
        <v>64</v>
      </c>
      <c r="P19" s="28" t="s">
        <v>49</v>
      </c>
      <c r="Q19" s="23" t="s">
        <v>50</v>
      </c>
      <c r="R19" s="77" t="s">
        <v>110</v>
      </c>
      <c r="S19" s="76"/>
    </row>
    <row r="20" spans="2:19" ht="24" customHeight="1" thickBot="1" x14ac:dyDescent="0.25">
      <c r="B20" s="134"/>
      <c r="C20" s="93"/>
      <c r="D20" s="90"/>
      <c r="E20" s="88"/>
      <c r="F20" s="90"/>
      <c r="G20" s="44" t="s">
        <v>82</v>
      </c>
      <c r="H20" s="44" t="s">
        <v>40</v>
      </c>
      <c r="I20" s="44" t="s">
        <v>83</v>
      </c>
      <c r="J20" s="44" t="s">
        <v>76</v>
      </c>
      <c r="K20" s="33">
        <v>2</v>
      </c>
      <c r="L20" s="33">
        <v>1</v>
      </c>
      <c r="M20" s="33">
        <v>3</v>
      </c>
      <c r="N20" s="33">
        <f t="shared" si="0"/>
        <v>6</v>
      </c>
      <c r="O20" s="33" t="s">
        <v>64</v>
      </c>
      <c r="P20" s="33" t="s">
        <v>49</v>
      </c>
      <c r="Q20" s="49" t="s">
        <v>50</v>
      </c>
      <c r="R20" s="131" t="s">
        <v>84</v>
      </c>
      <c r="S20" s="132"/>
    </row>
    <row r="21" spans="2:19" ht="48" customHeight="1" thickBot="1" x14ac:dyDescent="0.25">
      <c r="B21" s="37" t="s">
        <v>105</v>
      </c>
      <c r="C21" s="34" t="s">
        <v>100</v>
      </c>
      <c r="D21" s="35" t="s">
        <v>101</v>
      </c>
      <c r="E21" s="35" t="s">
        <v>23</v>
      </c>
      <c r="F21" s="35" t="s">
        <v>58</v>
      </c>
      <c r="G21" s="36" t="s">
        <v>74</v>
      </c>
      <c r="H21" s="36" t="s">
        <v>29</v>
      </c>
      <c r="I21" s="36" t="s">
        <v>102</v>
      </c>
      <c r="J21" s="36" t="s">
        <v>103</v>
      </c>
      <c r="K21" s="37">
        <v>2</v>
      </c>
      <c r="L21" s="37">
        <v>2</v>
      </c>
      <c r="M21" s="37">
        <v>3</v>
      </c>
      <c r="N21" s="37">
        <f>+K21*L21*M21</f>
        <v>12</v>
      </c>
      <c r="O21" s="38" t="s">
        <v>51</v>
      </c>
      <c r="P21" s="37" t="s">
        <v>37</v>
      </c>
      <c r="Q21" s="39" t="s">
        <v>51</v>
      </c>
      <c r="R21" s="70" t="s">
        <v>104</v>
      </c>
      <c r="S21" s="71"/>
    </row>
    <row r="22" spans="2:19" ht="22.5" x14ac:dyDescent="0.2">
      <c r="B22" s="113" t="s">
        <v>38</v>
      </c>
      <c r="C22" s="94" t="s">
        <v>39</v>
      </c>
      <c r="D22" s="89" t="s">
        <v>95</v>
      </c>
      <c r="E22" s="89" t="s">
        <v>23</v>
      </c>
      <c r="F22" s="89" t="s">
        <v>58</v>
      </c>
      <c r="G22" s="42" t="s">
        <v>31</v>
      </c>
      <c r="H22" s="42" t="s">
        <v>33</v>
      </c>
      <c r="I22" s="42" t="s">
        <v>80</v>
      </c>
      <c r="J22" s="42" t="s">
        <v>63</v>
      </c>
      <c r="K22" s="50">
        <v>2</v>
      </c>
      <c r="L22" s="50">
        <v>3</v>
      </c>
      <c r="M22" s="50">
        <v>1</v>
      </c>
      <c r="N22" s="50">
        <f t="shared" si="0"/>
        <v>6</v>
      </c>
      <c r="O22" s="50" t="s">
        <v>64</v>
      </c>
      <c r="P22" s="50" t="s">
        <v>49</v>
      </c>
      <c r="Q22" s="51" t="s">
        <v>50</v>
      </c>
      <c r="R22" s="118" t="s">
        <v>81</v>
      </c>
      <c r="S22" s="119"/>
    </row>
    <row r="23" spans="2:19" ht="22.5" x14ac:dyDescent="0.2">
      <c r="B23" s="110"/>
      <c r="C23" s="95"/>
      <c r="D23" s="87"/>
      <c r="E23" s="87"/>
      <c r="F23" s="87"/>
      <c r="G23" s="91" t="s">
        <v>32</v>
      </c>
      <c r="H23" s="27" t="s">
        <v>34</v>
      </c>
      <c r="I23" s="27" t="s">
        <v>80</v>
      </c>
      <c r="J23" s="27" t="s">
        <v>63</v>
      </c>
      <c r="K23" s="28">
        <v>2</v>
      </c>
      <c r="L23" s="28">
        <v>3</v>
      </c>
      <c r="M23" s="28">
        <v>3</v>
      </c>
      <c r="N23" s="26">
        <f t="shared" si="0"/>
        <v>18</v>
      </c>
      <c r="O23" s="28" t="s">
        <v>64</v>
      </c>
      <c r="P23" s="28" t="s">
        <v>49</v>
      </c>
      <c r="Q23" s="23" t="s">
        <v>50</v>
      </c>
      <c r="R23" s="75" t="s">
        <v>81</v>
      </c>
      <c r="S23" s="76"/>
    </row>
    <row r="24" spans="2:19" ht="22.5" x14ac:dyDescent="0.2">
      <c r="B24" s="110"/>
      <c r="C24" s="95"/>
      <c r="D24" s="87"/>
      <c r="E24" s="90"/>
      <c r="F24" s="87"/>
      <c r="G24" s="93"/>
      <c r="H24" s="27" t="s">
        <v>35</v>
      </c>
      <c r="I24" s="43" t="s">
        <v>80</v>
      </c>
      <c r="J24" s="43" t="s">
        <v>63</v>
      </c>
      <c r="K24" s="28">
        <v>2</v>
      </c>
      <c r="L24" s="28">
        <v>3</v>
      </c>
      <c r="M24" s="28">
        <v>3</v>
      </c>
      <c r="N24" s="26">
        <f t="shared" si="0"/>
        <v>18</v>
      </c>
      <c r="O24" s="28" t="s">
        <v>64</v>
      </c>
      <c r="P24" s="28" t="s">
        <v>49</v>
      </c>
      <c r="Q24" s="23" t="s">
        <v>50</v>
      </c>
      <c r="R24" s="75" t="s">
        <v>81</v>
      </c>
      <c r="S24" s="76"/>
    </row>
    <row r="25" spans="2:19" ht="35.25" customHeight="1" x14ac:dyDescent="0.2">
      <c r="B25" s="110"/>
      <c r="C25" s="95"/>
      <c r="D25" s="87"/>
      <c r="E25" s="87" t="s">
        <v>89</v>
      </c>
      <c r="F25" s="87"/>
      <c r="G25" s="27" t="s">
        <v>109</v>
      </c>
      <c r="H25" s="27" t="s">
        <v>42</v>
      </c>
      <c r="I25" s="27" t="s">
        <v>83</v>
      </c>
      <c r="J25" s="27" t="s">
        <v>76</v>
      </c>
      <c r="K25" s="28">
        <v>2</v>
      </c>
      <c r="L25" s="28">
        <v>1</v>
      </c>
      <c r="M25" s="28">
        <v>3</v>
      </c>
      <c r="N25" s="28">
        <f t="shared" ref="N25" si="1">+K25*L25*M25</f>
        <v>6</v>
      </c>
      <c r="O25" s="28" t="s">
        <v>64</v>
      </c>
      <c r="P25" s="28" t="s">
        <v>49</v>
      </c>
      <c r="Q25" s="23" t="s">
        <v>50</v>
      </c>
      <c r="R25" s="77" t="s">
        <v>110</v>
      </c>
      <c r="S25" s="76"/>
    </row>
    <row r="26" spans="2:19" ht="22.5" x14ac:dyDescent="0.2">
      <c r="B26" s="110"/>
      <c r="C26" s="93"/>
      <c r="D26" s="90"/>
      <c r="E26" s="90"/>
      <c r="F26" s="90"/>
      <c r="G26" s="27" t="s">
        <v>85</v>
      </c>
      <c r="H26" s="27" t="s">
        <v>40</v>
      </c>
      <c r="I26" s="27" t="s">
        <v>83</v>
      </c>
      <c r="J26" s="27" t="s">
        <v>76</v>
      </c>
      <c r="K26" s="28">
        <v>2</v>
      </c>
      <c r="L26" s="28">
        <v>1</v>
      </c>
      <c r="M26" s="28">
        <v>3</v>
      </c>
      <c r="N26" s="28">
        <f t="shared" si="0"/>
        <v>6</v>
      </c>
      <c r="O26" s="28" t="s">
        <v>64</v>
      </c>
      <c r="P26" s="28" t="s">
        <v>49</v>
      </c>
      <c r="Q26" s="23" t="s">
        <v>50</v>
      </c>
      <c r="R26" s="77" t="s">
        <v>84</v>
      </c>
      <c r="S26" s="76"/>
    </row>
    <row r="27" spans="2:19" ht="22.5" x14ac:dyDescent="0.2">
      <c r="B27" s="110"/>
      <c r="C27" s="91" t="s">
        <v>41</v>
      </c>
      <c r="D27" s="86" t="s">
        <v>95</v>
      </c>
      <c r="E27" s="86" t="s">
        <v>23</v>
      </c>
      <c r="F27" s="86" t="s">
        <v>58</v>
      </c>
      <c r="G27" s="91" t="s">
        <v>45</v>
      </c>
      <c r="H27" s="27" t="s">
        <v>42</v>
      </c>
      <c r="I27" s="27" t="s">
        <v>86</v>
      </c>
      <c r="J27" s="27" t="s">
        <v>72</v>
      </c>
      <c r="K27" s="28">
        <v>2</v>
      </c>
      <c r="L27" s="28">
        <v>2</v>
      </c>
      <c r="M27" s="28">
        <v>3</v>
      </c>
      <c r="N27" s="28">
        <f t="shared" si="0"/>
        <v>12</v>
      </c>
      <c r="O27" s="28" t="s">
        <v>64</v>
      </c>
      <c r="P27" s="28" t="s">
        <v>49</v>
      </c>
      <c r="Q27" s="23" t="s">
        <v>50</v>
      </c>
      <c r="R27" s="114" t="s">
        <v>73</v>
      </c>
      <c r="S27" s="115"/>
    </row>
    <row r="28" spans="2:19" ht="22.5" x14ac:dyDescent="0.2">
      <c r="B28" s="110"/>
      <c r="C28" s="93"/>
      <c r="D28" s="90"/>
      <c r="E28" s="90"/>
      <c r="F28" s="90"/>
      <c r="G28" s="93"/>
      <c r="H28" s="27" t="s">
        <v>43</v>
      </c>
      <c r="I28" s="27" t="s">
        <v>86</v>
      </c>
      <c r="J28" s="27" t="s">
        <v>72</v>
      </c>
      <c r="K28" s="28">
        <v>2</v>
      </c>
      <c r="L28" s="28">
        <v>2</v>
      </c>
      <c r="M28" s="28">
        <v>3</v>
      </c>
      <c r="N28" s="28">
        <f t="shared" si="0"/>
        <v>12</v>
      </c>
      <c r="O28" s="28" t="s">
        <v>64</v>
      </c>
      <c r="P28" s="28" t="s">
        <v>49</v>
      </c>
      <c r="Q28" s="23" t="s">
        <v>50</v>
      </c>
      <c r="R28" s="114" t="s">
        <v>73</v>
      </c>
      <c r="S28" s="115"/>
    </row>
    <row r="29" spans="2:19" ht="22.5" x14ac:dyDescent="0.2">
      <c r="B29" s="110"/>
      <c r="C29" s="91" t="s">
        <v>48</v>
      </c>
      <c r="D29" s="86" t="s">
        <v>95</v>
      </c>
      <c r="E29" s="86" t="s">
        <v>23</v>
      </c>
      <c r="F29" s="86" t="s">
        <v>58</v>
      </c>
      <c r="G29" s="91" t="s">
        <v>44</v>
      </c>
      <c r="H29" s="27" t="s">
        <v>43</v>
      </c>
      <c r="I29" s="27" t="s">
        <v>87</v>
      </c>
      <c r="J29" s="27" t="s">
        <v>76</v>
      </c>
      <c r="K29" s="28">
        <v>2</v>
      </c>
      <c r="L29" s="28">
        <v>2</v>
      </c>
      <c r="M29" s="28">
        <v>1</v>
      </c>
      <c r="N29" s="28">
        <f t="shared" si="0"/>
        <v>4</v>
      </c>
      <c r="O29" s="28" t="s">
        <v>64</v>
      </c>
      <c r="P29" s="28" t="s">
        <v>49</v>
      </c>
      <c r="Q29" s="23" t="s">
        <v>50</v>
      </c>
      <c r="R29" s="77" t="s">
        <v>88</v>
      </c>
      <c r="S29" s="76"/>
    </row>
    <row r="30" spans="2:19" ht="22.5" x14ac:dyDescent="0.2">
      <c r="B30" s="110"/>
      <c r="C30" s="95"/>
      <c r="D30" s="87"/>
      <c r="E30" s="87"/>
      <c r="F30" s="87"/>
      <c r="G30" s="95"/>
      <c r="H30" s="27" t="s">
        <v>46</v>
      </c>
      <c r="I30" s="27" t="s">
        <v>87</v>
      </c>
      <c r="J30" s="27" t="s">
        <v>76</v>
      </c>
      <c r="K30" s="28">
        <v>2</v>
      </c>
      <c r="L30" s="28">
        <v>2</v>
      </c>
      <c r="M30" s="28">
        <v>3</v>
      </c>
      <c r="N30" s="28">
        <f t="shared" si="0"/>
        <v>12</v>
      </c>
      <c r="O30" s="28" t="s">
        <v>64</v>
      </c>
      <c r="P30" s="28" t="s">
        <v>49</v>
      </c>
      <c r="Q30" s="23" t="s">
        <v>50</v>
      </c>
      <c r="R30" s="77" t="s">
        <v>88</v>
      </c>
      <c r="S30" s="76"/>
    </row>
    <row r="31" spans="2:19" ht="22.5" x14ac:dyDescent="0.2">
      <c r="B31" s="110"/>
      <c r="C31" s="95"/>
      <c r="D31" s="87"/>
      <c r="E31" s="87"/>
      <c r="F31" s="87"/>
      <c r="G31" s="93"/>
      <c r="H31" s="27" t="s">
        <v>47</v>
      </c>
      <c r="I31" s="27" t="s">
        <v>87</v>
      </c>
      <c r="J31" s="27" t="s">
        <v>76</v>
      </c>
      <c r="K31" s="28">
        <v>2</v>
      </c>
      <c r="L31" s="28">
        <v>2</v>
      </c>
      <c r="M31" s="28">
        <v>3</v>
      </c>
      <c r="N31" s="28">
        <f t="shared" si="0"/>
        <v>12</v>
      </c>
      <c r="O31" s="28" t="s">
        <v>64</v>
      </c>
      <c r="P31" s="28" t="s">
        <v>49</v>
      </c>
      <c r="Q31" s="23" t="s">
        <v>50</v>
      </c>
      <c r="R31" s="77" t="s">
        <v>88</v>
      </c>
      <c r="S31" s="76"/>
    </row>
    <row r="32" spans="2:19" ht="22.5" x14ac:dyDescent="0.2">
      <c r="B32" s="110"/>
      <c r="C32" s="95"/>
      <c r="D32" s="87"/>
      <c r="E32" s="87"/>
      <c r="F32" s="87"/>
      <c r="G32" s="91" t="s">
        <v>45</v>
      </c>
      <c r="H32" s="27" t="s">
        <v>29</v>
      </c>
      <c r="I32" s="27" t="s">
        <v>86</v>
      </c>
      <c r="J32" s="27" t="s">
        <v>72</v>
      </c>
      <c r="K32" s="28">
        <v>2</v>
      </c>
      <c r="L32" s="28">
        <v>2</v>
      </c>
      <c r="M32" s="28">
        <v>3</v>
      </c>
      <c r="N32" s="28">
        <f t="shared" si="0"/>
        <v>12</v>
      </c>
      <c r="O32" s="28" t="s">
        <v>64</v>
      </c>
      <c r="P32" s="28" t="s">
        <v>49</v>
      </c>
      <c r="Q32" s="23" t="s">
        <v>50</v>
      </c>
      <c r="R32" s="114" t="s">
        <v>73</v>
      </c>
      <c r="S32" s="115"/>
    </row>
    <row r="33" spans="2:19" ht="23.25" thickBot="1" x14ac:dyDescent="0.25">
      <c r="B33" s="111"/>
      <c r="C33" s="92"/>
      <c r="D33" s="88"/>
      <c r="E33" s="88"/>
      <c r="F33" s="88"/>
      <c r="G33" s="92"/>
      <c r="H33" s="41" t="s">
        <v>43</v>
      </c>
      <c r="I33" s="41" t="s">
        <v>86</v>
      </c>
      <c r="J33" s="41" t="s">
        <v>72</v>
      </c>
      <c r="K33" s="52">
        <v>2</v>
      </c>
      <c r="L33" s="52">
        <v>2</v>
      </c>
      <c r="M33" s="52">
        <v>3</v>
      </c>
      <c r="N33" s="52">
        <f t="shared" si="0"/>
        <v>12</v>
      </c>
      <c r="O33" s="52" t="s">
        <v>64</v>
      </c>
      <c r="P33" s="52" t="s">
        <v>49</v>
      </c>
      <c r="Q33" s="53" t="s">
        <v>50</v>
      </c>
      <c r="R33" s="116" t="s">
        <v>73</v>
      </c>
      <c r="S33" s="117"/>
    </row>
    <row r="34" spans="2:19" s="54" customFormat="1" x14ac:dyDescent="0.2">
      <c r="B34" s="55"/>
      <c r="C34" s="56"/>
      <c r="D34" s="57"/>
      <c r="E34" s="57"/>
      <c r="F34" s="57"/>
      <c r="G34" s="56"/>
      <c r="H34" s="56"/>
      <c r="I34" s="56"/>
      <c r="J34" s="56"/>
      <c r="K34" s="57"/>
      <c r="L34" s="57"/>
      <c r="M34" s="57"/>
      <c r="N34" s="57"/>
      <c r="O34" s="57"/>
      <c r="P34" s="57"/>
      <c r="Q34" s="55"/>
      <c r="R34" s="58"/>
      <c r="S34" s="59"/>
    </row>
    <row r="35" spans="2:19" s="54" customFormat="1" x14ac:dyDescent="0.2">
      <c r="B35" s="60" t="s">
        <v>10</v>
      </c>
      <c r="C35" s="61" t="s">
        <v>13</v>
      </c>
      <c r="D35" s="61"/>
      <c r="E35" s="61" t="s">
        <v>17</v>
      </c>
      <c r="F35" s="61"/>
      <c r="G35" s="62" t="s">
        <v>59</v>
      </c>
      <c r="H35" s="62" t="s">
        <v>112</v>
      </c>
      <c r="I35" s="63"/>
      <c r="J35" s="63"/>
      <c r="K35" s="83" t="s">
        <v>90</v>
      </c>
      <c r="L35" s="83"/>
      <c r="M35" s="83"/>
      <c r="N35" s="83"/>
      <c r="O35" s="83"/>
      <c r="P35" s="83"/>
      <c r="Q35" s="83"/>
      <c r="R35" s="83"/>
      <c r="S35" s="83"/>
    </row>
    <row r="36" spans="2:19" s="54" customFormat="1" x14ac:dyDescent="0.2">
      <c r="C36" s="64" t="s">
        <v>14</v>
      </c>
      <c r="D36" s="64"/>
      <c r="E36" s="65" t="s">
        <v>18</v>
      </c>
      <c r="F36" s="65"/>
      <c r="G36" s="66" t="s">
        <v>60</v>
      </c>
      <c r="H36" s="138" t="s">
        <v>113</v>
      </c>
      <c r="I36" s="138"/>
      <c r="J36" s="138"/>
      <c r="K36" s="72" t="s">
        <v>91</v>
      </c>
      <c r="L36" s="72"/>
      <c r="M36" s="72"/>
      <c r="N36" s="72"/>
      <c r="O36" s="72"/>
      <c r="P36" s="72"/>
      <c r="Q36" s="72"/>
      <c r="R36" s="72"/>
      <c r="S36" s="72"/>
    </row>
    <row r="37" spans="2:19" s="54" customFormat="1" x14ac:dyDescent="0.2">
      <c r="C37" s="64" t="s">
        <v>15</v>
      </c>
      <c r="D37" s="64"/>
      <c r="E37" s="65" t="s">
        <v>19</v>
      </c>
      <c r="F37" s="65"/>
      <c r="G37" s="66" t="s">
        <v>61</v>
      </c>
      <c r="H37" s="63"/>
      <c r="I37" s="63"/>
      <c r="J37" s="63"/>
      <c r="K37" s="72" t="s">
        <v>93</v>
      </c>
      <c r="L37" s="72"/>
      <c r="M37" s="72"/>
      <c r="N37" s="72"/>
      <c r="O37" s="72"/>
      <c r="P37" s="72"/>
      <c r="Q37" s="72"/>
      <c r="R37" s="72"/>
      <c r="S37" s="72"/>
    </row>
    <row r="38" spans="2:19" s="54" customFormat="1" x14ac:dyDescent="0.2">
      <c r="C38" s="64" t="s">
        <v>16</v>
      </c>
      <c r="D38" s="64"/>
      <c r="E38" s="65" t="s">
        <v>20</v>
      </c>
      <c r="F38" s="65"/>
      <c r="G38" s="66"/>
      <c r="H38" s="63"/>
      <c r="I38" s="63"/>
      <c r="J38" s="63"/>
      <c r="K38" s="72"/>
      <c r="L38" s="72"/>
      <c r="M38" s="72"/>
      <c r="N38" s="72"/>
      <c r="O38" s="72"/>
      <c r="P38" s="72"/>
      <c r="Q38" s="72"/>
      <c r="R38" s="72"/>
      <c r="S38" s="72"/>
    </row>
    <row r="39" spans="2:19" s="54" customFormat="1" x14ac:dyDescent="0.2">
      <c r="C39" s="63"/>
      <c r="D39" s="63"/>
      <c r="E39" s="67"/>
      <c r="F39" s="67"/>
      <c r="G39" s="66"/>
      <c r="H39" s="63"/>
      <c r="I39" s="63"/>
      <c r="J39" s="63"/>
      <c r="K39" s="72" t="s">
        <v>92</v>
      </c>
      <c r="L39" s="72"/>
      <c r="M39" s="72"/>
      <c r="N39" s="72"/>
      <c r="O39" s="72"/>
      <c r="P39" s="72"/>
      <c r="Q39" s="72"/>
      <c r="R39" s="72"/>
      <c r="S39" s="72"/>
    </row>
    <row r="40" spans="2:19" s="54" customFormat="1" x14ac:dyDescent="0.2">
      <c r="C40" s="63"/>
      <c r="D40" s="63"/>
      <c r="E40" s="67"/>
      <c r="F40" s="67"/>
      <c r="G40" s="66"/>
      <c r="H40" s="63"/>
      <c r="I40" s="63"/>
      <c r="J40" s="63"/>
      <c r="K40" s="67"/>
      <c r="L40" s="67"/>
      <c r="M40" s="67"/>
      <c r="N40" s="67"/>
      <c r="O40" s="67"/>
      <c r="P40" s="68"/>
      <c r="Q40" s="69"/>
    </row>
  </sheetData>
  <mergeCells count="79">
    <mergeCell ref="H36:J36"/>
    <mergeCell ref="C3:D3"/>
    <mergeCell ref="O3:P3"/>
    <mergeCell ref="C2:Q2"/>
    <mergeCell ref="E3:N3"/>
    <mergeCell ref="R14:S14"/>
    <mergeCell ref="G29:G31"/>
    <mergeCell ref="G32:G33"/>
    <mergeCell ref="C29:C33"/>
    <mergeCell ref="E29:E33"/>
    <mergeCell ref="C22:C26"/>
    <mergeCell ref="G27:G28"/>
    <mergeCell ref="C27:C28"/>
    <mergeCell ref="E27:E28"/>
    <mergeCell ref="E22:E24"/>
    <mergeCell ref="G23:G24"/>
    <mergeCell ref="E25:E26"/>
    <mergeCell ref="D27:D28"/>
    <mergeCell ref="D29:D33"/>
    <mergeCell ref="F22:F26"/>
    <mergeCell ref="B10:B20"/>
    <mergeCell ref="B8:B9"/>
    <mergeCell ref="C8:C9"/>
    <mergeCell ref="E8:E9"/>
    <mergeCell ref="F27:F28"/>
    <mergeCell ref="F29:F33"/>
    <mergeCell ref="B22:B33"/>
    <mergeCell ref="E16:E18"/>
    <mergeCell ref="E19:E20"/>
    <mergeCell ref="R13:S13"/>
    <mergeCell ref="R11:S11"/>
    <mergeCell ref="R12:S12"/>
    <mergeCell ref="O8:O9"/>
    <mergeCell ref="D22:D26"/>
    <mergeCell ref="G8:G9"/>
    <mergeCell ref="R17:S17"/>
    <mergeCell ref="R18:S18"/>
    <mergeCell ref="R20:S20"/>
    <mergeCell ref="R19:S19"/>
    <mergeCell ref="R22:S22"/>
    <mergeCell ref="R23:S23"/>
    <mergeCell ref="R24:S24"/>
    <mergeCell ref="R26:S26"/>
    <mergeCell ref="R25:S25"/>
    <mergeCell ref="K8:M8"/>
    <mergeCell ref="N8:N9"/>
    <mergeCell ref="P8:P9"/>
    <mergeCell ref="Q8:Q9"/>
    <mergeCell ref="R8:S9"/>
    <mergeCell ref="C16:C20"/>
    <mergeCell ref="C10:C15"/>
    <mergeCell ref="E10:E15"/>
    <mergeCell ref="H8:H9"/>
    <mergeCell ref="D8:D9"/>
    <mergeCell ref="F8:F9"/>
    <mergeCell ref="R10:S10"/>
    <mergeCell ref="K39:S39"/>
    <mergeCell ref="C6:G6"/>
    <mergeCell ref="I6:P6"/>
    <mergeCell ref="R6:S6"/>
    <mergeCell ref="K35:S35"/>
    <mergeCell ref="K36:S36"/>
    <mergeCell ref="I8:J8"/>
    <mergeCell ref="D10:D15"/>
    <mergeCell ref="D16:D20"/>
    <mergeCell ref="F16:F20"/>
    <mergeCell ref="F10:F15"/>
    <mergeCell ref="G17:G18"/>
    <mergeCell ref="R21:S21"/>
    <mergeCell ref="K37:S38"/>
    <mergeCell ref="R15:S15"/>
    <mergeCell ref="R30:S30"/>
    <mergeCell ref="R31:S31"/>
    <mergeCell ref="R32:S32"/>
    <mergeCell ref="R33:S33"/>
    <mergeCell ref="R29:S29"/>
    <mergeCell ref="R27:S27"/>
    <mergeCell ref="R28:S28"/>
    <mergeCell ref="R16:S16"/>
  </mergeCells>
  <conditionalFormatting sqref="Q1 Q5 Q7:Q9 Q34 Q40:Q1048576">
    <cfRule type="containsText" dxfId="14" priority="35" operator="containsText" text="SI">
      <formula>NOT(ISERROR(SEARCH("SI",Q1)))</formula>
    </cfRule>
  </conditionalFormatting>
  <conditionalFormatting sqref="Q10:Q15">
    <cfRule type="containsText" dxfId="13" priority="23" operator="containsText" text="SI">
      <formula>NOT(ISERROR(SEARCH("SI",Q10)))</formula>
    </cfRule>
  </conditionalFormatting>
  <conditionalFormatting sqref="Q16:Q18 Q20">
    <cfRule type="containsText" dxfId="12" priority="21" operator="containsText" text="SI">
      <formula>NOT(ISERROR(SEARCH("SI",Q16)))</formula>
    </cfRule>
  </conditionalFormatting>
  <conditionalFormatting sqref="Q22:Q24 Q26">
    <cfRule type="containsText" dxfId="11" priority="20" operator="containsText" text="SI">
      <formula>NOT(ISERROR(SEARCH("SI",Q22)))</formula>
    </cfRule>
  </conditionalFormatting>
  <conditionalFormatting sqref="Q27:Q28">
    <cfRule type="containsText" dxfId="9" priority="19" operator="containsText" text="SI">
      <formula>NOT(ISERROR(SEARCH("SI",Q27)))</formula>
    </cfRule>
  </conditionalFormatting>
  <conditionalFormatting sqref="Q29:Q33">
    <cfRule type="containsText" dxfId="8" priority="18" operator="containsText" text="SI">
      <formula>NOT(ISERROR(SEARCH("SI",Q29)))</formula>
    </cfRule>
  </conditionalFormatting>
  <conditionalFormatting sqref="H6">
    <cfRule type="containsText" dxfId="7" priority="14" operator="containsText" text="SI">
      <formula>NOT(ISERROR(SEARCH("SI",H6)))</formula>
    </cfRule>
  </conditionalFormatting>
  <conditionalFormatting sqref="P4">
    <cfRule type="containsText" dxfId="6" priority="7" operator="containsText" text="SI">
      <formula>NOT(ISERROR(SEARCH("SI",P4)))</formula>
    </cfRule>
  </conditionalFormatting>
  <conditionalFormatting sqref="M4">
    <cfRule type="cellIs" dxfId="5" priority="4" operator="between">
      <formula>27</formula>
      <formula>64</formula>
    </cfRule>
    <cfRule type="cellIs" dxfId="4" priority="5" operator="between">
      <formula>9</formula>
      <formula>26</formula>
    </cfRule>
    <cfRule type="cellIs" dxfId="3" priority="6" operator="between">
      <formula>1</formula>
      <formula>8</formula>
    </cfRule>
  </conditionalFormatting>
  <conditionalFormatting sqref="Q21">
    <cfRule type="containsText" dxfId="2" priority="3" operator="containsText" text="SI">
      <formula>NOT(ISERROR(SEARCH("SI",Q21)))</formula>
    </cfRule>
  </conditionalFormatting>
  <conditionalFormatting sqref="Q19">
    <cfRule type="containsText" dxfId="1" priority="2" operator="containsText" text="SI">
      <formula>NOT(ISERROR(SEARCH("SI",Q19)))</formula>
    </cfRule>
  </conditionalFormatting>
  <conditionalFormatting sqref="Q25">
    <cfRule type="containsText" dxfId="0" priority="1" operator="containsText" text="SI">
      <formula>NOT(ISERROR(SEARCH("SI",Q25)))</formula>
    </cfRule>
  </conditionalFormatting>
  <printOptions horizontalCentered="1"/>
  <pageMargins left="0.43307086614173229" right="0.43307086614173229" top="0.55118110236220474" bottom="0.55118110236220474" header="0.31496062992125984" footer="0.31496062992125984"/>
  <pageSetup paperSize="9" scale="39" fitToHeight="0" orientation="landscape" r:id="rId1"/>
  <headerFooter alignWithMargins="0">
    <oddHeader>&amp;R
&amp;P de 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REMEDIACION AMBIENTAL</vt:lpstr>
      <vt:lpstr>'REMEDIACION AMBIENTAL'!Área_de_impresión</vt:lpstr>
      <vt:lpstr>'REMEDIACION AMBIENTAL'!Títulos_a_imprimir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Deymer Barturén</cp:lastModifiedBy>
  <cp:lastPrinted>2021-11-15T16:18:23Z</cp:lastPrinted>
  <dcterms:created xsi:type="dcterms:W3CDTF">2019-07-09T15:29:29Z</dcterms:created>
  <dcterms:modified xsi:type="dcterms:W3CDTF">2021-11-15T16:19:21Z</dcterms:modified>
</cp:coreProperties>
</file>